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57" i="1"/>
  <c r="F157" i="1"/>
  <c r="G157" i="1"/>
  <c r="J157" i="1"/>
  <c r="H157" i="1"/>
  <c r="G138" i="1"/>
  <c r="F138" i="1"/>
  <c r="I43" i="1"/>
  <c r="L43" i="1"/>
  <c r="F43" i="1"/>
  <c r="J43" i="1"/>
  <c r="H43" i="1"/>
  <c r="G43" i="1"/>
  <c r="I62" i="1"/>
  <c r="J62" i="1"/>
  <c r="L62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I234" i="1"/>
  <c r="H234" i="1"/>
  <c r="J234" i="1"/>
  <c r="G234" i="1"/>
  <c r="F234" i="1"/>
</calcChain>
</file>

<file path=xl/sharedStrings.xml><?xml version="1.0" encoding="utf-8"?>
<sst xmlns="http://schemas.openxmlformats.org/spreadsheetml/2006/main" count="291" uniqueCount="93">
  <si>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</si>
  <si>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</si>
  <si>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</si>
  <si>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</si>
  <si>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</si>
  <si>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</si>
  <si>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</si>
  <si>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</si>
  <si>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</si>
  <si>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</si>
  <si>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</si>
  <si>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</si>
  <si>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</si>
  <si>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</si>
  <si>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</si>
  <si>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</si>
  <si>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</si>
  <si>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</si>
  <si>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</si>
  <si>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</si>
  <si>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</si>
  <si>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</si>
  <si>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</si>
  <si>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</si>
  <si>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</si>
  <si>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</si>
  <si>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</si>
  <si>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</si>
  <si>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</si>
  <si>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</si>
  <si>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</si>
  <si>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</si>
  <si>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</si>
  <si>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</si>
  <si>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</si>
  <si>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</si>
  <si>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</si>
  <si>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</si>
  <si>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</si>
  <si>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</si>
  <si>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свежей капусты</t>
  </si>
  <si>
    <t>суп картофельный с макаронными изделиями</t>
  </si>
  <si>
    <t>плов из птицы</t>
  </si>
  <si>
    <t>компот из изюма</t>
  </si>
  <si>
    <t>салат из свежих овощей</t>
  </si>
  <si>
    <t>рассольник ленинградский</t>
  </si>
  <si>
    <t>компот из свежих яблок</t>
  </si>
  <si>
    <t>макароны отварные</t>
  </si>
  <si>
    <t>компот из сухофруктов</t>
  </si>
  <si>
    <t>суп картофельный с бобовыми</t>
  </si>
  <si>
    <t xml:space="preserve"> рис отварной с томатным соусом</t>
  </si>
  <si>
    <t>напиток апельсиновый</t>
  </si>
  <si>
    <t>винегрет овощной</t>
  </si>
  <si>
    <t>хлеб белый</t>
  </si>
  <si>
    <t>МБОУ Котловская ООШ</t>
  </si>
  <si>
    <t>Шмелева Н.В.</t>
  </si>
  <si>
    <t>хлеб ржано-пшеничный</t>
  </si>
  <si>
    <t>,</t>
  </si>
  <si>
    <t>Щи из свежей капусты с картофелем</t>
  </si>
  <si>
    <t>рыба припущеная</t>
  </si>
  <si>
    <t>каша пшенная</t>
  </si>
  <si>
    <t xml:space="preserve">гуляш </t>
  </si>
  <si>
    <t>чай с лимоном</t>
  </si>
  <si>
    <t>салат из свежей капусты с морковью</t>
  </si>
  <si>
    <t xml:space="preserve">котлеты аппетитные </t>
  </si>
  <si>
    <t>салат из моркови с яблоками</t>
  </si>
  <si>
    <t xml:space="preserve">суп крестьянский </t>
  </si>
  <si>
    <t>тефтели мясные</t>
  </si>
  <si>
    <t>пюре картофельное</t>
  </si>
  <si>
    <t>чай сладкий</t>
  </si>
  <si>
    <t>салат из свеклы</t>
  </si>
  <si>
    <t>каша овсяная молочная</t>
  </si>
  <si>
    <t>булочка с повидлом</t>
  </si>
  <si>
    <t>яблоко свежее</t>
  </si>
  <si>
    <t>груши свежие</t>
  </si>
  <si>
    <t>апельсин</t>
  </si>
  <si>
    <t>борщ с капустой</t>
  </si>
  <si>
    <t>птица тушеная</t>
  </si>
  <si>
    <t>каша гречневая</t>
  </si>
  <si>
    <t>суп с фрикадельками</t>
  </si>
  <si>
    <t xml:space="preserve">биточки </t>
  </si>
  <si>
    <t>макароны отварные с овощами</t>
  </si>
  <si>
    <t>суп картофельный</t>
  </si>
  <si>
    <t>каша вязкая пшеннная</t>
  </si>
  <si>
    <t>кисель  фруктовый</t>
  </si>
  <si>
    <t>суп с рыбными консервами</t>
  </si>
  <si>
    <t>рагу овощное</t>
  </si>
  <si>
    <t>суп с лапшой по домашнему</t>
  </si>
  <si>
    <t>рыба припущеная с овощами</t>
  </si>
  <si>
    <t>какао</t>
  </si>
  <si>
    <t>ватрушка с картофелем</t>
  </si>
  <si>
    <t>котлета "по домашнему"</t>
  </si>
  <si>
    <t xml:space="preserve">каша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</si>
</sst>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selection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54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74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>
        <v>847</v>
      </c>
      <c r="L10" s="43">
        <v>23.04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0.4</v>
      </c>
      <c r="H13" s="19">
        <f t="shared" si="0"/>
        <v>0.3</v>
      </c>
      <c r="I13" s="19">
        <f t="shared" si="0"/>
        <v>10.3</v>
      </c>
      <c r="J13" s="19">
        <f t="shared" si="0"/>
        <v>47</v>
      </c>
      <c r="K13" s="25"/>
      <c r="L13" s="19">
        <f t="shared" ref="L13" si="1">SUM(L6:L12)</f>
        <v>23.04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0.72</v>
      </c>
      <c r="H14" s="43">
        <v>2.94</v>
      </c>
      <c r="I14" s="43">
        <v>6.3</v>
      </c>
      <c r="J14" s="43">
        <v>51</v>
      </c>
      <c r="K14" s="44">
        <v>43</v>
      </c>
      <c r="L14" s="43">
        <v>1.58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2.69</v>
      </c>
      <c r="H15" s="43">
        <v>2.84</v>
      </c>
      <c r="I15" s="43">
        <v>17.14</v>
      </c>
      <c r="J15" s="43">
        <v>104.75</v>
      </c>
      <c r="K15" s="44">
        <v>208</v>
      </c>
      <c r="L15" s="43">
        <v>3.42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220</v>
      </c>
      <c r="G16" s="43">
        <v>17.82</v>
      </c>
      <c r="H16" s="43">
        <v>17.38</v>
      </c>
      <c r="I16" s="43">
        <v>39.82</v>
      </c>
      <c r="J16" s="43">
        <v>394</v>
      </c>
      <c r="K16" s="44">
        <v>492</v>
      </c>
      <c r="L16" s="43">
        <v>22.47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0.36</v>
      </c>
      <c r="H18" s="43"/>
      <c r="I18" s="43">
        <v>24.66</v>
      </c>
      <c r="J18" s="43">
        <v>95</v>
      </c>
      <c r="K18" s="44">
        <v>348</v>
      </c>
      <c r="L18" s="43">
        <v>2.02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3.08</v>
      </c>
      <c r="H19" s="43">
        <v>0.56000000000000005</v>
      </c>
      <c r="I19" s="43">
        <v>14.96</v>
      </c>
      <c r="J19" s="43">
        <v>77</v>
      </c>
      <c r="K19" s="44">
        <v>4</v>
      </c>
      <c r="L19" s="43">
        <v>2.96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 t="s">
        <v>57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24.67</v>
      </c>
      <c r="H23" s="19">
        <f t="shared" si="2"/>
        <v>23.719999999999995</v>
      </c>
      <c r="I23" s="19">
        <f t="shared" si="2"/>
        <v>102.88</v>
      </c>
      <c r="J23" s="19">
        <f t="shared" si="2"/>
        <v>721.75</v>
      </c>
      <c r="K23" s="25"/>
      <c r="L23" s="19">
        <f t="shared" ref="L23" si="3">SUM(L14:L22)</f>
        <v>32.449999999999996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25.07</v>
      </c>
      <c r="H24" s="32">
        <f t="shared" si="4"/>
        <v>24.019999999999996</v>
      </c>
      <c r="I24" s="32">
        <f t="shared" si="4"/>
        <v>113.17999999999999</v>
      </c>
      <c r="J24" s="32">
        <f t="shared" si="4"/>
        <v>768.75</v>
      </c>
      <c r="K24" s="32"/>
      <c r="L24" s="32">
        <f t="shared" ref="L24" si="5">L13+L23</f>
        <v>55.489999999999995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0.59</v>
      </c>
      <c r="H33" s="43">
        <v>3.69</v>
      </c>
      <c r="I33" s="43">
        <v>2.2400000000000002</v>
      </c>
      <c r="J33" s="43">
        <v>44.52</v>
      </c>
      <c r="K33" s="44">
        <v>15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2.1</v>
      </c>
      <c r="H34" s="43">
        <v>5.1100000000000003</v>
      </c>
      <c r="I34" s="43">
        <v>16.93</v>
      </c>
      <c r="J34" s="43">
        <v>121.75</v>
      </c>
      <c r="K34" s="44">
        <v>197</v>
      </c>
      <c r="L34" s="43">
        <v>9.42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7.65</v>
      </c>
      <c r="H35" s="43">
        <v>1.01</v>
      </c>
      <c r="I35" s="43">
        <v>3.18</v>
      </c>
      <c r="J35" s="43">
        <v>52.5</v>
      </c>
      <c r="K35" s="44">
        <v>244</v>
      </c>
      <c r="L35" s="43">
        <v>13.2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200</v>
      </c>
      <c r="G36" s="43">
        <v>8.8000000000000007</v>
      </c>
      <c r="H36" s="43">
        <v>7.62</v>
      </c>
      <c r="I36" s="43">
        <v>50.5</v>
      </c>
      <c r="J36" s="43">
        <v>306</v>
      </c>
      <c r="K36" s="44">
        <v>679</v>
      </c>
      <c r="L36" s="43">
        <v>2.2599999999999998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180</v>
      </c>
      <c r="G37" s="43">
        <v>0.18</v>
      </c>
      <c r="H37" s="43"/>
      <c r="I37" s="43">
        <v>32.22</v>
      </c>
      <c r="J37" s="43">
        <v>128</v>
      </c>
      <c r="K37" s="44">
        <v>631</v>
      </c>
      <c r="L37" s="43">
        <v>3.3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3.08</v>
      </c>
      <c r="H38" s="43">
        <v>0.56000000000000005</v>
      </c>
      <c r="I38" s="43">
        <v>14.96</v>
      </c>
      <c r="J38" s="43">
        <v>77</v>
      </c>
      <c r="K38" s="44">
        <v>4</v>
      </c>
      <c r="L38" s="43">
        <v>2.96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22.4</v>
      </c>
      <c r="H42" s="19">
        <f t="shared" ref="H42" si="11">SUM(H33:H41)</f>
        <v>17.989999999999998</v>
      </c>
      <c r="I42" s="19">
        <f t="shared" ref="I42" si="12">SUM(I33:I41)</f>
        <v>120.03</v>
      </c>
      <c r="J42" s="19">
        <f t="shared" ref="J42:L42" si="13">SUM(J33:J41)</f>
        <v>729.77</v>
      </c>
      <c r="K42" s="25"/>
      <c r="L42" s="19">
        <f t="shared" si="13"/>
        <v>39.14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22.4</v>
      </c>
      <c r="H43" s="32">
        <f t="shared" ref="H43" si="15">H32+H42</f>
        <v>17.989999999999998</v>
      </c>
      <c r="I43" s="32">
        <f t="shared" ref="I43" si="16">I32+I42</f>
        <v>120.03</v>
      </c>
      <c r="J43" s="32">
        <f t="shared" ref="J43:L43" si="17">J32+J42</f>
        <v>729.77</v>
      </c>
      <c r="K43" s="32"/>
      <c r="L43" s="32">
        <f t="shared" si="17"/>
        <v>39.14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66.88</v>
      </c>
      <c r="K52" s="44">
        <v>45</v>
      </c>
      <c r="L52" s="43">
        <v>8.02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187</v>
      </c>
      <c r="L53" s="43">
        <v>9.42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80</v>
      </c>
      <c r="G54" s="43">
        <v>19.72</v>
      </c>
      <c r="H54" s="43">
        <v>17.89</v>
      </c>
      <c r="I54" s="43">
        <v>5.74</v>
      </c>
      <c r="J54" s="43">
        <v>194</v>
      </c>
      <c r="K54" s="44">
        <v>591</v>
      </c>
      <c r="L54" s="43">
        <v>20.440000000000001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200</v>
      </c>
      <c r="G55" s="43">
        <v>7.36</v>
      </c>
      <c r="H55" s="43">
        <v>6.02</v>
      </c>
      <c r="I55" s="43">
        <v>35.25</v>
      </c>
      <c r="J55" s="43">
        <v>224.6</v>
      </c>
      <c r="K55" s="44">
        <v>688</v>
      </c>
      <c r="L55" s="43">
        <v>4.1100000000000003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>
        <v>1.28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3.08</v>
      </c>
      <c r="H57" s="43">
        <v>0.56000000000000005</v>
      </c>
      <c r="I57" s="43">
        <v>14.96</v>
      </c>
      <c r="J57" s="43">
        <v>77</v>
      </c>
      <c r="K57" s="44">
        <v>4</v>
      </c>
      <c r="L57" s="43">
        <v>2.96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32.93</v>
      </c>
      <c r="H61" s="19">
        <f t="shared" ref="H61" si="23">SUM(H52:H60)</f>
        <v>33.070000000000007</v>
      </c>
      <c r="I61" s="19">
        <f t="shared" ref="I61" si="24">SUM(I52:I60)</f>
        <v>83.5</v>
      </c>
      <c r="J61" s="19">
        <f t="shared" ref="J61:L61" si="25">SUM(J52:J60)</f>
        <v>675.23</v>
      </c>
      <c r="K61" s="25"/>
      <c r="L61" s="19">
        <f t="shared" si="25"/>
        <v>46.23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32.93</v>
      </c>
      <c r="H62" s="32">
        <f t="shared" ref="H62" si="27">H51+H61</f>
        <v>33.070000000000007</v>
      </c>
      <c r="I62" s="32">
        <f t="shared" ref="I62" si="28">I51+I61</f>
        <v>83.5</v>
      </c>
      <c r="J62" s="32">
        <f t="shared" ref="J62:L62" si="29">J51+J61</f>
        <v>675.23</v>
      </c>
      <c r="K62" s="32"/>
      <c r="L62" s="32">
        <f t="shared" si="29"/>
        <v>46.23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0.85</v>
      </c>
      <c r="H71" s="43">
        <v>3.05</v>
      </c>
      <c r="I71" s="43">
        <v>5.41</v>
      </c>
      <c r="J71" s="43">
        <v>52.44</v>
      </c>
      <c r="K71" s="44">
        <v>43</v>
      </c>
      <c r="L71" s="43">
        <v>3.97</v>
      </c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206</v>
      </c>
      <c r="L72" s="43">
        <v>16.3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15.55</v>
      </c>
      <c r="H73" s="43">
        <v>11.55</v>
      </c>
      <c r="I73" s="43">
        <v>15.7</v>
      </c>
      <c r="J73" s="43">
        <v>228.75</v>
      </c>
      <c r="K73" s="44">
        <v>608</v>
      </c>
      <c r="L73" s="43">
        <v>36.479999999999997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200</v>
      </c>
      <c r="G74" s="43">
        <v>5.05</v>
      </c>
      <c r="H74" s="43">
        <v>10.97</v>
      </c>
      <c r="I74" s="43">
        <v>43.25</v>
      </c>
      <c r="J74" s="43">
        <v>298</v>
      </c>
      <c r="K74" s="44">
        <v>511</v>
      </c>
      <c r="L74" s="43">
        <v>8.66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180</v>
      </c>
      <c r="G75" s="43">
        <v>0.09</v>
      </c>
      <c r="H75" s="43"/>
      <c r="I75" s="43">
        <v>23.41</v>
      </c>
      <c r="J75" s="43">
        <v>95</v>
      </c>
      <c r="K75" s="44">
        <v>699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3.08</v>
      </c>
      <c r="H76" s="43">
        <v>0.56000000000000005</v>
      </c>
      <c r="I76" s="43">
        <v>14.96</v>
      </c>
      <c r="J76" s="43">
        <v>77</v>
      </c>
      <c r="K76" s="44">
        <v>4</v>
      </c>
      <c r="L76" s="43">
        <v>2.96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29.009999999999998</v>
      </c>
      <c r="H80" s="19">
        <f t="shared" ref="H80" si="35">SUM(H71:H79)</f>
        <v>30.349999999999998</v>
      </c>
      <c r="I80" s="19">
        <f t="shared" ref="I80" si="36">SUM(I71:I79)</f>
        <v>115.78999999999999</v>
      </c>
      <c r="J80" s="19">
        <f t="shared" ref="J80:L80" si="37">SUM(J71:J79)</f>
        <v>858.99</v>
      </c>
      <c r="K80" s="25"/>
      <c r="L80" s="19">
        <f t="shared" si="37"/>
        <v>73.36999999999999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29.009999999999998</v>
      </c>
      <c r="H81" s="32">
        <f t="shared" ref="H81" si="39">H70+H80</f>
        <v>30.349999999999998</v>
      </c>
      <c r="I81" s="32">
        <f t="shared" ref="I81" si="40">I70+I80</f>
        <v>115.78999999999999</v>
      </c>
      <c r="J81" s="32">
        <f t="shared" ref="J81:L81" si="41">J70+J80</f>
        <v>858.99</v>
      </c>
      <c r="K81" s="32"/>
      <c r="L81" s="32">
        <f t="shared" si="41"/>
        <v>73.36999999999999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75</v>
      </c>
      <c r="F86" s="43">
        <v>150</v>
      </c>
      <c r="G86" s="43">
        <v>0.56000000000000005</v>
      </c>
      <c r="H86" s="43">
        <v>0.18</v>
      </c>
      <c r="I86" s="43">
        <v>13.65</v>
      </c>
      <c r="J86" s="43">
        <v>58</v>
      </c>
      <c r="K86" s="44">
        <v>338</v>
      </c>
      <c r="L86" s="43">
        <v>18.600000000000001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42">SUM(G82:G88)</f>
        <v>0.56000000000000005</v>
      </c>
      <c r="H89" s="19">
        <f t="shared" ref="H89" si="43">SUM(H82:H88)</f>
        <v>0.18</v>
      </c>
      <c r="I89" s="19">
        <f t="shared" ref="I89" si="44">SUM(I82:I88)</f>
        <v>13.65</v>
      </c>
      <c r="J89" s="19">
        <f t="shared" ref="J89:L89" si="45">SUM(J82:J88)</f>
        <v>58</v>
      </c>
      <c r="K89" s="25"/>
      <c r="L89" s="19">
        <f t="shared" si="45"/>
        <v>18.600000000000001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1.08</v>
      </c>
      <c r="H90" s="43">
        <v>0.18</v>
      </c>
      <c r="I90" s="43">
        <v>8.6199999999999992</v>
      </c>
      <c r="J90" s="43">
        <v>40.4</v>
      </c>
      <c r="K90" s="44">
        <v>38</v>
      </c>
      <c r="L90" s="43">
        <v>2.58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5.99</v>
      </c>
      <c r="H91" s="43">
        <v>7.54</v>
      </c>
      <c r="I91" s="43">
        <v>15.53</v>
      </c>
      <c r="J91" s="43">
        <v>148.28</v>
      </c>
      <c r="K91" s="44">
        <v>201</v>
      </c>
      <c r="L91" s="43">
        <v>9.42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80</v>
      </c>
      <c r="G92" s="43">
        <v>11.78</v>
      </c>
      <c r="H92" s="43">
        <v>12.91</v>
      </c>
      <c r="I92" s="43">
        <v>14.9</v>
      </c>
      <c r="J92" s="43">
        <v>223</v>
      </c>
      <c r="K92" s="44">
        <v>286</v>
      </c>
      <c r="L92" s="43">
        <v>20.48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4.08</v>
      </c>
      <c r="H93" s="43">
        <v>6.48</v>
      </c>
      <c r="I93" s="43">
        <v>27.26</v>
      </c>
      <c r="J93" s="43">
        <v>183</v>
      </c>
      <c r="K93" s="44">
        <v>694</v>
      </c>
      <c r="L93" s="43">
        <v>2.4900000000000002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  <c r="L94" s="43">
        <v>1.28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3.08</v>
      </c>
      <c r="H95" s="43">
        <v>0.56000000000000005</v>
      </c>
      <c r="I95" s="43">
        <v>14.96</v>
      </c>
      <c r="J95" s="43">
        <v>77</v>
      </c>
      <c r="K95" s="44">
        <v>4</v>
      </c>
      <c r="L95" s="43">
        <v>2.96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26.21</v>
      </c>
      <c r="H99" s="19">
        <f t="shared" ref="H99" si="47">SUM(H90:H98)</f>
        <v>27.669999999999998</v>
      </c>
      <c r="I99" s="19">
        <f t="shared" ref="I99" si="48">SUM(I90:I98)</f>
        <v>95.27000000000001</v>
      </c>
      <c r="J99" s="19">
        <f t="shared" ref="J99:L99" si="49">SUM(J90:J98)</f>
        <v>699.68000000000006</v>
      </c>
      <c r="K99" s="25"/>
      <c r="L99" s="19">
        <f t="shared" si="49"/>
        <v>39.210000000000008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1020</v>
      </c>
      <c r="G100" s="32">
        <f t="shared" ref="G100" si="50">G89+G99</f>
        <v>26.77</v>
      </c>
      <c r="H100" s="32">
        <f t="shared" ref="H100" si="51">H89+H99</f>
        <v>27.849999999999998</v>
      </c>
      <c r="I100" s="32">
        <f t="shared" ref="I100" si="52">I89+I99</f>
        <v>108.92000000000002</v>
      </c>
      <c r="J100" s="32">
        <f t="shared" ref="J100:L100" si="53">J89+J99</f>
        <v>757.68000000000006</v>
      </c>
      <c r="K100" s="32"/>
      <c r="L100" s="32">
        <f t="shared" si="53"/>
        <v>57.810000000000009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847</v>
      </c>
      <c r="L105" s="43">
        <v>11.67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0.4</v>
      </c>
      <c r="H108" s="19">
        <f t="shared" si="54"/>
        <v>0.4</v>
      </c>
      <c r="I108" s="19">
        <f t="shared" si="54"/>
        <v>9.8000000000000007</v>
      </c>
      <c r="J108" s="19">
        <f t="shared" si="54"/>
        <v>47</v>
      </c>
      <c r="K108" s="25"/>
      <c r="L108" s="19">
        <f t="shared" ref="L108" si="55">SUM(L101:L107)</f>
        <v>11.67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0.86</v>
      </c>
      <c r="H109" s="43">
        <v>6.09</v>
      </c>
      <c r="I109" s="43">
        <v>8.36</v>
      </c>
      <c r="J109" s="43">
        <v>93.9</v>
      </c>
      <c r="K109" s="44">
        <v>33</v>
      </c>
      <c r="L109" s="43">
        <v>1.01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8.23</v>
      </c>
      <c r="H110" s="43">
        <v>13.73</v>
      </c>
      <c r="I110" s="43">
        <v>33.950000000000003</v>
      </c>
      <c r="J110" s="43">
        <v>292</v>
      </c>
      <c r="K110" s="44">
        <v>173</v>
      </c>
      <c r="L110" s="43">
        <v>2.4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3.18</v>
      </c>
      <c r="H111" s="43">
        <v>6.47</v>
      </c>
      <c r="I111" s="43">
        <v>27.65</v>
      </c>
      <c r="J111" s="43">
        <v>182</v>
      </c>
      <c r="K111" s="44">
        <v>426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1.7</v>
      </c>
      <c r="H114" s="43">
        <v>0.32</v>
      </c>
      <c r="I114" s="43">
        <v>7.4</v>
      </c>
      <c r="J114" s="43">
        <v>40</v>
      </c>
      <c r="K114" s="44"/>
      <c r="L114" s="43">
        <v>1.56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13.969999999999999</v>
      </c>
      <c r="H118" s="19">
        <f t="shared" si="56"/>
        <v>26.61</v>
      </c>
      <c r="I118" s="19">
        <f t="shared" si="56"/>
        <v>77.360000000000014</v>
      </c>
      <c r="J118" s="19">
        <f t="shared" si="56"/>
        <v>607.9</v>
      </c>
      <c r="K118" s="25"/>
      <c r="L118" s="19">
        <f t="shared" ref="L118" si="57">SUM(L109:L117)</f>
        <v>36.97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520</v>
      </c>
      <c r="G119" s="32">
        <f t="shared" ref="G119:J119" si="58">G108+G118</f>
        <v>14.37</v>
      </c>
      <c r="H119" s="32">
        <f t="shared" si="58"/>
        <v>27.009999999999998</v>
      </c>
      <c r="I119" s="32">
        <f t="shared" si="58"/>
        <v>87.160000000000011</v>
      </c>
      <c r="J119" s="32">
        <f t="shared" si="58"/>
        <v>654.9</v>
      </c>
      <c r="K119" s="32"/>
      <c r="L119" s="32">
        <f t="shared" ref="L119" si="59">L108+L118</f>
        <v>48.64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65</v>
      </c>
      <c r="F128" s="43">
        <v>100</v>
      </c>
      <c r="G128" s="43">
        <v>1.08</v>
      </c>
      <c r="H128" s="43">
        <v>0.18</v>
      </c>
      <c r="I128" s="43">
        <v>8.6199999999999992</v>
      </c>
      <c r="J128" s="43">
        <v>40.4</v>
      </c>
      <c r="K128" s="44">
        <v>38</v>
      </c>
      <c r="L128" s="43">
        <v>2.58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1.81</v>
      </c>
      <c r="H129" s="43">
        <v>4.91</v>
      </c>
      <c r="I129" s="43">
        <v>125.25</v>
      </c>
      <c r="J129" s="43">
        <v>102.5</v>
      </c>
      <c r="K129" s="44">
        <v>170</v>
      </c>
      <c r="L129" s="43">
        <v>14.61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22.4</v>
      </c>
      <c r="H130" s="43">
        <v>18.23</v>
      </c>
      <c r="I130" s="43">
        <v>7.03</v>
      </c>
      <c r="J130" s="43">
        <v>281.25</v>
      </c>
      <c r="K130" s="44">
        <v>301</v>
      </c>
      <c r="L130" s="43">
        <v>46.4</v>
      </c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200</v>
      </c>
      <c r="G131" s="43">
        <v>9.94</v>
      </c>
      <c r="H131" s="43">
        <v>7.48</v>
      </c>
      <c r="I131" s="43">
        <v>47.78</v>
      </c>
      <c r="J131" s="43">
        <v>307.26</v>
      </c>
      <c r="K131" s="44">
        <v>679</v>
      </c>
      <c r="L131" s="43">
        <v>3.1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1.28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3.08</v>
      </c>
      <c r="H133" s="43">
        <v>0.56000000000000005</v>
      </c>
      <c r="I133" s="43">
        <v>14.96</v>
      </c>
      <c r="J133" s="43">
        <v>77</v>
      </c>
      <c r="K133" s="44">
        <v>4</v>
      </c>
      <c r="L133" s="43">
        <v>2.96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2">SUM(G128:G136)</f>
        <v>38.51</v>
      </c>
      <c r="H137" s="19">
        <f t="shared" si="62"/>
        <v>31.36</v>
      </c>
      <c r="I137" s="19">
        <f t="shared" si="62"/>
        <v>217.64000000000001</v>
      </c>
      <c r="J137" s="19">
        <f t="shared" si="62"/>
        <v>836.41</v>
      </c>
      <c r="K137" s="25"/>
      <c r="L137" s="19">
        <f t="shared" ref="L137" si="63">SUM(L128:L136)</f>
        <v>70.929999999999993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890</v>
      </c>
      <c r="G138" s="32">
        <f t="shared" ref="G138" si="64">G127+G137</f>
        <v>38.51</v>
      </c>
      <c r="H138" s="32">
        <f t="shared" ref="H138" si="65">H127+H137</f>
        <v>31.36</v>
      </c>
      <c r="I138" s="32">
        <f t="shared" ref="I138" si="66">I127+I137</f>
        <v>217.64000000000001</v>
      </c>
      <c r="J138" s="32">
        <f t="shared" ref="J138:L138" si="67">J127+J137</f>
        <v>836.41</v>
      </c>
      <c r="K138" s="32"/>
      <c r="L138" s="32">
        <f t="shared" si="67"/>
        <v>70.929999999999993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40</v>
      </c>
      <c r="F147" s="43">
        <v>60</v>
      </c>
      <c r="G147" s="43">
        <v>0.72</v>
      </c>
      <c r="H147" s="43">
        <v>2.94</v>
      </c>
      <c r="I147" s="43">
        <v>6.3</v>
      </c>
      <c r="J147" s="43">
        <v>51</v>
      </c>
      <c r="K147" s="44">
        <v>43</v>
      </c>
      <c r="L147" s="43">
        <v>1.58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7.29</v>
      </c>
      <c r="H148" s="43">
        <v>5.7</v>
      </c>
      <c r="I148" s="43">
        <v>16.989999999999998</v>
      </c>
      <c r="J148" s="43">
        <v>148.5</v>
      </c>
      <c r="K148" s="44">
        <v>209</v>
      </c>
      <c r="L148" s="43">
        <v>16.89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80</v>
      </c>
      <c r="G149" s="43">
        <v>12.44</v>
      </c>
      <c r="H149" s="43">
        <v>9.24</v>
      </c>
      <c r="I149" s="43">
        <v>12.56</v>
      </c>
      <c r="J149" s="43">
        <v>183</v>
      </c>
      <c r="K149" s="44">
        <v>608</v>
      </c>
      <c r="L149" s="43">
        <v>23.9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49.58</v>
      </c>
      <c r="H150" s="43">
        <v>1.18</v>
      </c>
      <c r="I150" s="43">
        <v>33.119999999999997</v>
      </c>
      <c r="J150" s="43">
        <v>145.03</v>
      </c>
      <c r="K150" s="44">
        <v>417</v>
      </c>
      <c r="L150" s="43">
        <v>4.1100000000000003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0.09</v>
      </c>
      <c r="H151" s="43">
        <v>0</v>
      </c>
      <c r="I151" s="43">
        <v>24.76</v>
      </c>
      <c r="J151" s="43">
        <v>94.2</v>
      </c>
      <c r="K151" s="44">
        <v>868</v>
      </c>
      <c r="L151" s="43">
        <v>2.4500000000000002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3.08</v>
      </c>
      <c r="H152" s="43">
        <v>0.56000000000000005</v>
      </c>
      <c r="I152" s="43">
        <v>14.96</v>
      </c>
      <c r="J152" s="43">
        <v>77</v>
      </c>
      <c r="K152" s="44">
        <v>4</v>
      </c>
      <c r="L152" s="43">
        <v>2.96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0">SUM(G147:G155)</f>
        <v>73.2</v>
      </c>
      <c r="H156" s="19">
        <f t="shared" si="70"/>
        <v>19.62</v>
      </c>
      <c r="I156" s="19">
        <f t="shared" si="70"/>
        <v>108.69</v>
      </c>
      <c r="J156" s="19">
        <f t="shared" si="70"/>
        <v>698.73</v>
      </c>
      <c r="K156" s="25"/>
      <c r="L156" s="19">
        <f t="shared" ref="L156" si="71">SUM(L147:L155)</f>
        <v>51.89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730</v>
      </c>
      <c r="G157" s="32">
        <f t="shared" ref="G157" si="72">G146+G156</f>
        <v>73.2</v>
      </c>
      <c r="H157" s="32">
        <f t="shared" ref="H157" si="73">H146+H156</f>
        <v>19.62</v>
      </c>
      <c r="I157" s="32">
        <f t="shared" ref="I157" si="74">I146+I156</f>
        <v>108.69</v>
      </c>
      <c r="J157" s="32">
        <f t="shared" ref="J157:L157" si="75">J146+J156</f>
        <v>698.73</v>
      </c>
      <c r="K157" s="32"/>
      <c r="L157" s="32">
        <f t="shared" si="75"/>
        <v>51.89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847</v>
      </c>
      <c r="L162" s="43">
        <v>11.67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6">SUM(G158:G164)</f>
        <v>0.4</v>
      </c>
      <c r="H165" s="19">
        <f t="shared" si="76"/>
        <v>0.4</v>
      </c>
      <c r="I165" s="19">
        <f t="shared" si="76"/>
        <v>9.8000000000000007</v>
      </c>
      <c r="J165" s="19">
        <f t="shared" si="76"/>
        <v>47</v>
      </c>
      <c r="K165" s="25"/>
      <c r="L165" s="19">
        <f t="shared" ref="L165" si="77">SUM(L158:L164)</f>
        <v>11.67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0.59</v>
      </c>
      <c r="H166" s="43">
        <v>3.69</v>
      </c>
      <c r="I166" s="43">
        <v>2.2400000000000002</v>
      </c>
      <c r="J166" s="43">
        <v>44.52</v>
      </c>
      <c r="K166" s="44">
        <v>15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2.34</v>
      </c>
      <c r="H167" s="43">
        <v>2.83</v>
      </c>
      <c r="I167" s="43">
        <v>16.64</v>
      </c>
      <c r="J167" s="43">
        <v>101.25</v>
      </c>
      <c r="K167" s="44">
        <v>200</v>
      </c>
      <c r="L167" s="43">
        <v>5.6</v>
      </c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80</v>
      </c>
      <c r="G168" s="43">
        <v>19.72</v>
      </c>
      <c r="H168" s="43">
        <v>17.89</v>
      </c>
      <c r="I168" s="43">
        <v>5.74</v>
      </c>
      <c r="J168" s="43">
        <v>194</v>
      </c>
      <c r="K168" s="44">
        <v>591</v>
      </c>
      <c r="L168" s="43">
        <v>20.440000000000001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200</v>
      </c>
      <c r="G169" s="43">
        <v>8.8000000000000007</v>
      </c>
      <c r="H169" s="43">
        <v>7.62</v>
      </c>
      <c r="I169" s="43">
        <v>50.5</v>
      </c>
      <c r="J169" s="43">
        <v>306</v>
      </c>
      <c r="K169" s="44">
        <v>679</v>
      </c>
      <c r="L169" s="43">
        <v>2.2599999999999998</v>
      </c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0.18</v>
      </c>
      <c r="H170" s="43">
        <v>0</v>
      </c>
      <c r="I170" s="43">
        <v>32.22</v>
      </c>
      <c r="J170" s="43">
        <v>132</v>
      </c>
      <c r="K170" s="44">
        <v>847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3.08</v>
      </c>
      <c r="H171" s="43">
        <v>0.56000000000000005</v>
      </c>
      <c r="I171" s="43">
        <v>14.96</v>
      </c>
      <c r="J171" s="43">
        <v>77</v>
      </c>
      <c r="K171" s="44">
        <v>4</v>
      </c>
      <c r="L171" s="43">
        <v>2.96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8">SUM(G166:G174)</f>
        <v>34.71</v>
      </c>
      <c r="H175" s="19">
        <f t="shared" si="78"/>
        <v>32.590000000000003</v>
      </c>
      <c r="I175" s="19">
        <f t="shared" si="78"/>
        <v>122.30000000000001</v>
      </c>
      <c r="J175" s="19">
        <f t="shared" si="78"/>
        <v>854.77</v>
      </c>
      <c r="K175" s="25"/>
      <c r="L175" s="19">
        <f t="shared" ref="L175" si="79">SUM(L166:L174)</f>
        <v>44.26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930</v>
      </c>
      <c r="G176" s="32">
        <f t="shared" ref="G176" si="80">G165+G175</f>
        <v>35.11</v>
      </c>
      <c r="H176" s="32">
        <f t="shared" ref="H176" si="81">H165+H175</f>
        <v>32.99</v>
      </c>
      <c r="I176" s="32">
        <f t="shared" ref="I176" si="82">I165+I175</f>
        <v>132.10000000000002</v>
      </c>
      <c r="J176" s="32">
        <f t="shared" ref="J176:L176" si="83">J165+J175</f>
        <v>901.77</v>
      </c>
      <c r="K176" s="32"/>
      <c r="L176" s="32">
        <f t="shared" si="83"/>
        <v>55.93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0.82</v>
      </c>
      <c r="H185" s="43">
        <v>3.71</v>
      </c>
      <c r="I185" s="43">
        <v>5.0599999999999996</v>
      </c>
      <c r="J185" s="43">
        <v>66.88</v>
      </c>
      <c r="K185" s="44">
        <v>45</v>
      </c>
      <c r="L185" s="43">
        <v>8.02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10.4</v>
      </c>
      <c r="H187" s="43">
        <v>20</v>
      </c>
      <c r="I187" s="43">
        <v>21.2</v>
      </c>
      <c r="J187" s="43">
        <v>224</v>
      </c>
      <c r="K187" s="44">
        <v>536</v>
      </c>
      <c r="L187" s="43">
        <v>28.9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200</v>
      </c>
      <c r="G188" s="43">
        <v>2.75</v>
      </c>
      <c r="H188" s="43">
        <v>13.2</v>
      </c>
      <c r="I188" s="43">
        <v>17.329999999999998</v>
      </c>
      <c r="J188" s="43">
        <v>199.2</v>
      </c>
      <c r="K188" s="44">
        <v>321</v>
      </c>
      <c r="L188" s="43">
        <v>5.89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>
        <v>1.28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3.08</v>
      </c>
      <c r="H190" s="43">
        <v>0.56000000000000005</v>
      </c>
      <c r="I190" s="43">
        <v>14.96</v>
      </c>
      <c r="J190" s="43">
        <v>77</v>
      </c>
      <c r="K190" s="44">
        <v>4</v>
      </c>
      <c r="L190" s="43">
        <v>2.96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6">SUM(G185:G193)</f>
        <v>25.86</v>
      </c>
      <c r="H194" s="19">
        <f t="shared" si="86"/>
        <v>45.870000000000005</v>
      </c>
      <c r="I194" s="19">
        <f t="shared" si="86"/>
        <v>86.889999999999986</v>
      </c>
      <c r="J194" s="19">
        <f t="shared" si="86"/>
        <v>762.32999999999993</v>
      </c>
      <c r="K194" s="25"/>
      <c r="L194" s="19">
        <f t="shared" ref="L194" si="87">SUM(L185:L193)</f>
        <v>60.050000000000004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840</v>
      </c>
      <c r="G195" s="32">
        <f t="shared" ref="G195" si="88">G184+G194</f>
        <v>25.86</v>
      </c>
      <c r="H195" s="32">
        <f t="shared" ref="H195" si="89">H184+H194</f>
        <v>45.870000000000005</v>
      </c>
      <c r="I195" s="32">
        <f t="shared" ref="I195" si="90">I184+I194</f>
        <v>86.889999999999986</v>
      </c>
      <c r="J195" s="32">
        <f t="shared" ref="J195:L195" si="91">J184+J194</f>
        <v>762.32999999999993</v>
      </c>
      <c r="K195" s="32"/>
      <c r="L195" s="32">
        <f t="shared" si="91"/>
        <v>60.050000000000004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63</v>
      </c>
      <c r="F204" s="43">
        <v>60</v>
      </c>
      <c r="G204" s="43">
        <v>0.85</v>
      </c>
      <c r="H204" s="43">
        <v>3.05</v>
      </c>
      <c r="I204" s="43">
        <v>5.41</v>
      </c>
      <c r="J204" s="43">
        <v>52.44</v>
      </c>
      <c r="K204" s="44">
        <v>43</v>
      </c>
      <c r="L204" s="43">
        <v>3.97</v>
      </c>
    </row>
    <row r="205" spans="1:12" ht="15" x14ac:dyDescent="0.25">
      <c r="A205" s="23"/>
      <c r="B205" s="15"/>
      <c r="C205" s="11"/>
      <c r="D205" s="7" t="s">
        <v>27</v>
      </c>
      <c r="E205" s="42" t="s">
        <v>87</v>
      </c>
      <c r="F205" s="43">
        <v>250</v>
      </c>
      <c r="G205" s="43">
        <v>5.99</v>
      </c>
      <c r="H205" s="43">
        <v>7.54</v>
      </c>
      <c r="I205" s="43">
        <v>15.53</v>
      </c>
      <c r="J205" s="43">
        <v>148.28</v>
      </c>
      <c r="K205" s="44">
        <v>113</v>
      </c>
      <c r="L205" s="43">
        <v>9.42</v>
      </c>
    </row>
    <row r="206" spans="1:12" ht="15" x14ac:dyDescent="0.25">
      <c r="A206" s="23"/>
      <c r="B206" s="15"/>
      <c r="C206" s="11"/>
      <c r="D206" s="7" t="s">
        <v>28</v>
      </c>
      <c r="E206" s="42" t="s">
        <v>88</v>
      </c>
      <c r="F206" s="43">
        <v>90</v>
      </c>
      <c r="G206" s="43">
        <v>7.65</v>
      </c>
      <c r="H206" s="43">
        <v>1.01</v>
      </c>
      <c r="I206" s="43">
        <v>3.18</v>
      </c>
      <c r="J206" s="43">
        <v>52.5</v>
      </c>
      <c r="K206" s="44">
        <v>244</v>
      </c>
      <c r="L206" s="43">
        <v>13.2</v>
      </c>
    </row>
    <row r="207" spans="1:12" ht="15" x14ac:dyDescent="0.25">
      <c r="A207" s="23"/>
      <c r="B207" s="15"/>
      <c r="C207" s="11"/>
      <c r="D207" s="7" t="s">
        <v>29</v>
      </c>
      <c r="E207" s="42" t="s">
        <v>50</v>
      </c>
      <c r="F207" s="43">
        <v>200</v>
      </c>
      <c r="G207" s="43">
        <v>5.05</v>
      </c>
      <c r="H207" s="43">
        <v>10.97</v>
      </c>
      <c r="I207" s="43">
        <v>43.25</v>
      </c>
      <c r="J207" s="43">
        <v>298</v>
      </c>
      <c r="K207" s="44">
        <v>511</v>
      </c>
      <c r="L207" s="43">
        <v>8.66</v>
      </c>
    </row>
    <row r="208" spans="1:12" ht="15" x14ac:dyDescent="0.25">
      <c r="A208" s="23"/>
      <c r="B208" s="15"/>
      <c r="C208" s="11"/>
      <c r="D208" s="7" t="s">
        <v>30</v>
      </c>
      <c r="E208" s="42" t="s">
        <v>89</v>
      </c>
      <c r="F208" s="43">
        <v>200</v>
      </c>
      <c r="G208" s="43">
        <v>3.52</v>
      </c>
      <c r="H208" s="43">
        <v>3.72</v>
      </c>
      <c r="I208" s="43">
        <v>25.49</v>
      </c>
      <c r="J208" s="43">
        <v>145.19999999999999</v>
      </c>
      <c r="K208" s="44">
        <v>959</v>
      </c>
      <c r="L208" s="43">
        <v>9.9</v>
      </c>
    </row>
    <row r="209" spans="1:12" ht="15" x14ac:dyDescent="0.25">
      <c r="A209" s="23"/>
      <c r="B209" s="15"/>
      <c r="C209" s="11"/>
      <c r="D209" s="7" t="s">
        <v>31</v>
      </c>
      <c r="E209" s="42" t="s">
        <v>56</v>
      </c>
      <c r="F209" s="43">
        <v>40</v>
      </c>
      <c r="G209" s="43">
        <v>3.08</v>
      </c>
      <c r="H209" s="43">
        <v>0.56000000000000005</v>
      </c>
      <c r="I209" s="43">
        <v>14.96</v>
      </c>
      <c r="J209" s="43">
        <v>77</v>
      </c>
      <c r="K209" s="44">
        <v>4</v>
      </c>
      <c r="L209" s="43">
        <v>2.96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840</v>
      </c>
      <c r="G213" s="19">
        <f t="shared" ref="G213:J213" si="94">SUM(G204:G212)</f>
        <v>26.14</v>
      </c>
      <c r="H213" s="19">
        <f t="shared" si="94"/>
        <v>26.849999999999998</v>
      </c>
      <c r="I213" s="19">
        <f t="shared" si="94"/>
        <v>107.82</v>
      </c>
      <c r="J213" s="19">
        <f t="shared" si="94"/>
        <v>773.42000000000007</v>
      </c>
      <c r="K213" s="25"/>
      <c r="L213" s="19">
        <f t="shared" ref="L213" si="95">SUM(L204:L212)</f>
        <v>48.11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840</v>
      </c>
      <c r="G214" s="32">
        <f t="shared" ref="G214:J214" si="96">G203+G213</f>
        <v>26.14</v>
      </c>
      <c r="H214" s="32">
        <f t="shared" si="96"/>
        <v>26.849999999999998</v>
      </c>
      <c r="I214" s="32">
        <f t="shared" si="96"/>
        <v>107.82</v>
      </c>
      <c r="J214" s="32">
        <f t="shared" si="96"/>
        <v>773.42000000000007</v>
      </c>
      <c r="K214" s="32"/>
      <c r="L214" s="32">
        <f t="shared" ref="L214" si="97">L203+L213</f>
        <v>48.11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70</v>
      </c>
      <c r="F223" s="43">
        <v>60</v>
      </c>
      <c r="G223" s="43">
        <v>0.86</v>
      </c>
      <c r="H223" s="43">
        <v>6.09</v>
      </c>
      <c r="I223" s="43">
        <v>8.36</v>
      </c>
      <c r="J223" s="43">
        <v>93.9</v>
      </c>
      <c r="K223" s="44">
        <v>33</v>
      </c>
      <c r="L223" s="43">
        <v>1.01</v>
      </c>
    </row>
    <row r="224" spans="1:12" ht="15" x14ac:dyDescent="0.25">
      <c r="A224" s="23"/>
      <c r="B224" s="15"/>
      <c r="C224" s="11"/>
      <c r="D224" s="7" t="s">
        <v>27</v>
      </c>
      <c r="E224" s="42" t="s">
        <v>92</v>
      </c>
      <c r="F224" s="43">
        <v>250</v>
      </c>
      <c r="G224" s="43">
        <v>8.23</v>
      </c>
      <c r="H224" s="43">
        <v>13.73</v>
      </c>
      <c r="I224" s="43">
        <v>33.950000000000003</v>
      </c>
      <c r="J224" s="43">
        <v>292</v>
      </c>
      <c r="K224" s="44">
        <v>173</v>
      </c>
      <c r="L224" s="43">
        <v>2.4</v>
      </c>
    </row>
    <row r="225" spans="1:12" ht="15" x14ac:dyDescent="0.25">
      <c r="A225" s="23"/>
      <c r="B225" s="15"/>
      <c r="C225" s="11"/>
      <c r="D225" s="7" t="s">
        <v>28</v>
      </c>
      <c r="E225" s="42" t="s">
        <v>72</v>
      </c>
      <c r="F225" s="43">
        <v>90</v>
      </c>
      <c r="G225" s="43">
        <v>3.18</v>
      </c>
      <c r="H225" s="43">
        <v>6.47</v>
      </c>
      <c r="I225" s="43">
        <v>27.65</v>
      </c>
      <c r="J225" s="43">
        <v>182</v>
      </c>
      <c r="K225" s="44">
        <v>426</v>
      </c>
      <c r="L225" s="43">
        <v>32</v>
      </c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53</v>
      </c>
      <c r="F228" s="43">
        <v>20</v>
      </c>
      <c r="G228" s="43">
        <v>1.7</v>
      </c>
      <c r="H228" s="43">
        <v>0.32</v>
      </c>
      <c r="I228" s="43">
        <v>7.4</v>
      </c>
      <c r="J228" s="43">
        <v>40</v>
      </c>
      <c r="K228" s="44"/>
      <c r="L228" s="43">
        <v>2.5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420</v>
      </c>
      <c r="G232" s="19">
        <f t="shared" ref="G232:J232" si="100">SUM(G223:G231)</f>
        <v>13.969999999999999</v>
      </c>
      <c r="H232" s="19">
        <f t="shared" si="100"/>
        <v>26.61</v>
      </c>
      <c r="I232" s="19">
        <f t="shared" si="100"/>
        <v>77.360000000000014</v>
      </c>
      <c r="J232" s="19">
        <f t="shared" si="100"/>
        <v>607.9</v>
      </c>
      <c r="K232" s="25"/>
      <c r="L232" s="19">
        <f t="shared" ref="L232" si="101">SUM(L223:L231)</f>
        <v>37.909999999999997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420</v>
      </c>
      <c r="G233" s="32">
        <f t="shared" ref="G233:J233" si="102">G222+G232</f>
        <v>13.969999999999999</v>
      </c>
      <c r="H233" s="32">
        <f t="shared" si="102"/>
        <v>26.61</v>
      </c>
      <c r="I233" s="32">
        <f t="shared" si="102"/>
        <v>77.360000000000014</v>
      </c>
      <c r="J233" s="32">
        <f t="shared" si="102"/>
        <v>607.9</v>
      </c>
      <c r="K233" s="32"/>
      <c r="L233" s="32">
        <f t="shared" ref="L233" si="103">L222+L232</f>
        <v>37.909999999999997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785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30.278333333333336</v>
      </c>
      <c r="H234" s="34">
        <f t="shared" si="104"/>
        <v>28.632500000000004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113.25666666666666</v>
      </c>
      <c r="J234" s="34">
        <f t="shared" si="104"/>
        <v>752.15666666666664</v>
      </c>
      <c r="K234" s="34"/>
      <c r="L234" s="34">
        <f t="shared" si="104"/>
        <v>53.791666666666657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7" orientation="landscape" r:id="rId1"/>
  <rowBreaks count="2" manualBreakCount="2">
    <brk id="2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2025-01-11T07:50:19Z</cp:lastPrinted>
  <dcterms:created xsi:type="dcterms:W3CDTF">2022-05-16T14:23:56Z</dcterms:created>
  <dcterms:modified xsi:type="dcterms:W3CDTF">2025-01-11T07:53:22Z</dcterms:modified>
</cp:coreProperties>
</file>